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26C8130-5089-4A86-B375-CF2058159B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2)" sheetId="5" r:id="rId1"/>
    <sheet name="Школе" sheetId="12" r:id="rId2"/>
    <sheet name="Категорија и пол" sheetId="13" r:id="rId3"/>
  </sheets>
  <definedNames>
    <definedName name="_xlnm._FilterDatabase" localSheetId="0" hidden="1">'Sheet1 (2)'!$A$3:$H$3</definedName>
  </definedNames>
  <calcPr calcId="181029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5" l="1"/>
  <c r="F7" i="5"/>
  <c r="F15" i="5"/>
  <c r="F8" i="5"/>
  <c r="F34" i="5"/>
  <c r="F25" i="5"/>
  <c r="F21" i="5"/>
  <c r="F38" i="5"/>
  <c r="F35" i="5"/>
  <c r="F32" i="5"/>
  <c r="F18" i="5"/>
  <c r="F19" i="5"/>
  <c r="F40" i="5"/>
  <c r="F16" i="5"/>
  <c r="F17" i="5"/>
  <c r="F23" i="5"/>
  <c r="F26" i="5"/>
  <c r="F29" i="5"/>
  <c r="F39" i="5"/>
  <c r="F30" i="5"/>
  <c r="F31" i="5"/>
  <c r="F10" i="5"/>
  <c r="F13" i="5"/>
  <c r="F11" i="5"/>
  <c r="F33" i="5"/>
  <c r="F36" i="5"/>
  <c r="F24" i="5"/>
  <c r="F27" i="5"/>
  <c r="F5" i="5"/>
  <c r="F4" i="5"/>
  <c r="F14" i="5"/>
  <c r="F12" i="5"/>
  <c r="F22" i="5"/>
  <c r="F20" i="5"/>
  <c r="F37" i="5"/>
  <c r="F28" i="5"/>
  <c r="F9" i="5"/>
</calcChain>
</file>

<file path=xl/sharedStrings.xml><?xml version="1.0" encoding="utf-8"?>
<sst xmlns="http://schemas.openxmlformats.org/spreadsheetml/2006/main" count="230" uniqueCount="60">
  <si>
    <t>Школа</t>
  </si>
  <si>
    <t>Име и презиме</t>
  </si>
  <si>
    <t>Тест</t>
  </si>
  <si>
    <t>Полигон</t>
  </si>
  <si>
    <t>Збир</t>
  </si>
  <si>
    <t>Пол</t>
  </si>
  <si>
    <t>Категорија</t>
  </si>
  <si>
    <t>ОШ Славко Поповић</t>
  </si>
  <si>
    <t>ОШ Милан Илић Чича</t>
  </si>
  <si>
    <t>ОШ Илија Гарашанин</t>
  </si>
  <si>
    <t>Редни број</t>
  </si>
  <si>
    <t>ОШ Свети Сава</t>
  </si>
  <si>
    <t>Општинско такмичење "Шта знаш о саобраћају" - Даросава</t>
  </si>
  <si>
    <t>ж</t>
  </si>
  <si>
    <t>Б</t>
  </si>
  <si>
    <t>м</t>
  </si>
  <si>
    <t>Ц</t>
  </si>
  <si>
    <t>Вукашин Марковић</t>
  </si>
  <si>
    <t>Михаило Веселиновић</t>
  </si>
  <si>
    <t>Стефан Алемпијевић</t>
  </si>
  <si>
    <t>Новак Белошевац</t>
  </si>
  <si>
    <t>Grand Total</t>
  </si>
  <si>
    <t>25.04.2026.</t>
  </si>
  <si>
    <t>Василија Вићентијевић</t>
  </si>
  <si>
    <t>Павле Дишић</t>
  </si>
  <si>
    <t>Момир Станичић</t>
  </si>
  <si>
    <t>Ирена Глишић</t>
  </si>
  <si>
    <t>Андреа Грујић</t>
  </si>
  <si>
    <t>Филип Арсенијевић</t>
  </si>
  <si>
    <t xml:space="preserve">Стефан Поповић  </t>
  </si>
  <si>
    <t>Вук Драговић</t>
  </si>
  <si>
    <t>Oгњен Цветковић</t>
  </si>
  <si>
    <t xml:space="preserve"> Лена Лукић</t>
  </si>
  <si>
    <t>Софија Обрадовић</t>
  </si>
  <si>
    <t>Софија Милановић</t>
  </si>
  <si>
    <t>Наум Величанин</t>
  </si>
  <si>
    <t>Сара Ибруљ</t>
  </si>
  <si>
    <t>Огњен Терзић</t>
  </si>
  <si>
    <t>Row Labels</t>
  </si>
  <si>
    <t>Матеја Ралић</t>
  </si>
  <si>
    <t>Ђурђа Перић</t>
  </si>
  <si>
    <t>ОШ Светолик Ранковић</t>
  </si>
  <si>
    <t>ОШ Веља Герасимовић</t>
  </si>
  <si>
    <t>Никла Вуковић</t>
  </si>
  <si>
    <t>Никола Шошкић</t>
  </si>
  <si>
    <t>Неда Буљић</t>
  </si>
  <si>
    <t>Вања Петровић</t>
  </si>
  <si>
    <t>Лазар Беговић</t>
  </si>
  <si>
    <t>Вања Стевановић</t>
  </si>
  <si>
    <t>Ђорђе Адамовић</t>
  </si>
  <si>
    <t>Снежана Ивановић</t>
  </si>
  <si>
    <t>Хелена Милинковић</t>
  </si>
  <si>
    <t>Лука Беговић</t>
  </si>
  <si>
    <t>Антонио Тревисан</t>
  </si>
  <si>
    <t>Угљеша Обрадовић</t>
  </si>
  <si>
    <t>Анђелија Глишић</t>
  </si>
  <si>
    <t>Јулија Павловић</t>
  </si>
  <si>
    <t>Софија Алексић</t>
  </si>
  <si>
    <t>MESTO</t>
  </si>
  <si>
    <t>Поени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</si>
</sst>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53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0" xfId="0" applyFill="1"/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5" borderId="0" xfId="1"/>
    <xf numFmtId="0" fontId="4" fillId="4" borderId="2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4" borderId="6" xfId="1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4" borderId="7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4" fillId="4" borderId="1" xfId="0" applyFont="1" applyFill="1" applyBorder="1"/>
    <xf numFmtId="0" fontId="4" fillId="4" borderId="1" xfId="1" applyFont="1" applyFill="1" applyBorder="1"/>
    <xf numFmtId="0" fontId="4" fillId="0" borderId="7" xfId="0" applyFont="1" applyBorder="1" applyAlignment="1">
      <alignment horizontal="center" vertical="center"/>
    </xf>
    <xf numFmtId="0" fontId="0" fillId="4" borderId="0" xfId="0" applyFill="1"/>
    <xf numFmtId="0" fontId="0" fillId="0" borderId="0" xfId="0" applyNumberFormat="1"/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/>
    <xf numFmtId="0" fontId="5" fillId="6" borderId="1" xfId="0" applyFont="1" applyFill="1" applyBorder="1" applyAlignment="1">
      <alignment horizontal="left" vertical="top"/>
    </xf>
    <xf numFmtId="0" fontId="4" fillId="6" borderId="8" xfId="0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5" fillId="6" borderId="1" xfId="0" applyFont="1" applyFill="1" applyBorder="1" applyAlignment="1">
      <alignment horizontal="left" vertical="top" wrapText="1"/>
    </xf>
    <xf numFmtId="0" fontId="4" fillId="6" borderId="8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6" xfId="1" applyFont="1" applyFill="1" applyBorder="1"/>
    <xf numFmtId="0" fontId="4" fillId="6" borderId="7" xfId="0" applyFont="1" applyFill="1" applyBorder="1" applyAlignment="1">
      <alignment horizontal="center" vertical="center"/>
    </xf>
    <xf numFmtId="0" fontId="4" fillId="6" borderId="0" xfId="1" applyFont="1" applyFill="1"/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7" xfId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</cellXfs>
  <cellStyles count="2">
    <cellStyle name="Neutral" xfId="1" builtinId="28"/>
    <cellStyle name="Normal" xfId="0" builtinId="0"/>
  </cellStyles>
  <dxfs count="2">
    <dxf>
      <alignment horizont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LAVKO POPOVIĆ" refreshedDate="46137.584416550926" createdVersion="7" refreshedVersion="8" minRefreshableVersion="3" recordCount="27" xr:uid="{7ACAF7A6-44E8-454F-80F6-64A38C6DFDBE}">
  <cacheSource type="worksheet">
    <worksheetSource ref="A3:H30" sheet="Sheet1 (2)"/>
  </cacheSource>
  <cacheFields count="8">
    <cacheField name="Редни број" numFmtId="0">
      <sharedItems containsSemiMixedTypes="0" containsString="0" containsNumber="1" containsInteger="1" minValue="101" maxValue="605"/>
    </cacheField>
    <cacheField name="Школа" numFmtId="0">
      <sharedItems containsBlank="1" count="7">
        <s v="ОШ Илија Гарашанин"/>
        <s v="ОШ Милан Илић Чича"/>
        <s v="ОШ Веља Герасимовић"/>
        <s v="ОШ Славко Поповић"/>
        <s v="ОШ Свети Сава"/>
        <s v="ОШ Светолик Ранковић"/>
        <m u="1"/>
      </sharedItems>
    </cacheField>
    <cacheField name="Име и презиме" numFmtId="0">
      <sharedItems containsBlank="1" count="38">
        <s v="Софија Милановић"/>
        <s v="Софија Обрадовић"/>
        <s v="Јулија Павловић"/>
        <s v="Софија Алексић"/>
        <s v="Вања Стевановић"/>
        <s v="Василија Вићентијевић"/>
        <s v="Антонио Тревисан"/>
        <s v="Oгњен Цветковић"/>
        <s v="Огњен Терзић"/>
        <s v="Вук Драговић"/>
        <s v="Наум Величанин"/>
        <s v="Лазар Беговић"/>
        <s v="Павле Дишић"/>
        <s v="Момир Станичић"/>
        <s v="Неда Буљић"/>
        <s v="Вања Петровић"/>
        <s v="Ђурђа Перић"/>
        <s v="Хелена Милинковић"/>
        <s v="Сара Ибруљ"/>
        <s v="Ирена Глишић"/>
        <s v=" Лена Лукић"/>
        <s v="Снежана Ивановић"/>
        <s v="Андреа Грујић"/>
        <s v="Анђелија Глишић"/>
        <s v="Новак Белошевац"/>
        <s v="Филип Арсенијевић"/>
        <s v="Вукашин Марковић"/>
        <m u="1"/>
        <s v="Михаило Веселиновић" u="1"/>
        <s v="Стефан Поповић  " u="1"/>
        <s v="Стефан Алемпијевић" u="1"/>
        <s v="Угљеша Обрадовић" u="1"/>
        <s v="Матеја Ралић" u="1"/>
        <s v="Лазар Давидовић" u="1"/>
        <s v="Дуња Николић" u="1"/>
        <s v="Теодора Глишић" u="1"/>
        <s v="Софија Пантић" u="1"/>
        <s v="Андрија Обрадовић" u="1"/>
      </sharedItems>
    </cacheField>
    <cacheField name="Тест" numFmtId="0">
      <sharedItems containsSemiMixedTypes="0" containsString="0" containsNumber="1" containsInteger="1" minValue="0" maxValue="76"/>
    </cacheField>
    <cacheField name="Полигон" numFmtId="0">
      <sharedItems containsSemiMixedTypes="0" containsString="0" containsNumber="1" containsInteger="1" minValue="61" maxValue="100"/>
    </cacheField>
    <cacheField name="Збир" numFmtId="0">
      <sharedItems containsSemiMixedTypes="0" containsString="0" containsNumber="1" containsInteger="1" minValue="66" maxValue="176"/>
    </cacheField>
    <cacheField name="Пол" numFmtId="0">
      <sharedItems containsBlank="1" count="3">
        <s v="ж"/>
        <s v="м"/>
        <m u="1"/>
      </sharedItems>
    </cacheField>
    <cacheField name="Категорија" numFmtId="0">
      <sharedItems containsBlank="1" count="3">
        <s v="Б"/>
        <s v="Ц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n v="402"/>
    <x v="0"/>
    <x v="0"/>
    <n v="70"/>
    <n v="82"/>
    <n v="152"/>
    <x v="0"/>
    <x v="0"/>
  </r>
  <r>
    <n v="401"/>
    <x v="0"/>
    <x v="1"/>
    <n v="55"/>
    <n v="80"/>
    <n v="135"/>
    <x v="0"/>
    <x v="0"/>
  </r>
  <r>
    <n v="307"/>
    <x v="1"/>
    <x v="2"/>
    <n v="44"/>
    <n v="86"/>
    <n v="130"/>
    <x v="0"/>
    <x v="0"/>
  </r>
  <r>
    <n v="308"/>
    <x v="1"/>
    <x v="3"/>
    <n v="39"/>
    <n v="83"/>
    <n v="122"/>
    <x v="0"/>
    <x v="0"/>
  </r>
  <r>
    <n v="602"/>
    <x v="2"/>
    <x v="4"/>
    <n v="42"/>
    <n v="77"/>
    <n v="119"/>
    <x v="0"/>
    <x v="0"/>
  </r>
  <r>
    <n v="101"/>
    <x v="3"/>
    <x v="5"/>
    <n v="44"/>
    <n v="74"/>
    <n v="118"/>
    <x v="0"/>
    <x v="0"/>
  </r>
  <r>
    <n v="203"/>
    <x v="4"/>
    <x v="6"/>
    <n v="60"/>
    <n v="100"/>
    <n v="160"/>
    <x v="1"/>
    <x v="0"/>
  </r>
  <r>
    <n v="302"/>
    <x v="1"/>
    <x v="7"/>
    <n v="59"/>
    <n v="97"/>
    <n v="156"/>
    <x v="1"/>
    <x v="0"/>
  </r>
  <r>
    <n v="404"/>
    <x v="0"/>
    <x v="8"/>
    <n v="51"/>
    <n v="97"/>
    <n v="148"/>
    <x v="1"/>
    <x v="0"/>
  </r>
  <r>
    <n v="301"/>
    <x v="1"/>
    <x v="9"/>
    <n v="44"/>
    <n v="100"/>
    <n v="144"/>
    <x v="1"/>
    <x v="0"/>
  </r>
  <r>
    <n v="403"/>
    <x v="0"/>
    <x v="10"/>
    <n v="41"/>
    <n v="88"/>
    <n v="129"/>
    <x v="1"/>
    <x v="0"/>
  </r>
  <r>
    <n v="601"/>
    <x v="2"/>
    <x v="11"/>
    <n v="31"/>
    <n v="98"/>
    <n v="129"/>
    <x v="1"/>
    <x v="0"/>
  </r>
  <r>
    <n v="103"/>
    <x v="3"/>
    <x v="12"/>
    <n v="37"/>
    <n v="66"/>
    <n v="103"/>
    <x v="1"/>
    <x v="0"/>
  </r>
  <r>
    <n v="104"/>
    <x v="3"/>
    <x v="13"/>
    <n v="0"/>
    <n v="66"/>
    <n v="66"/>
    <x v="1"/>
    <x v="0"/>
  </r>
  <r>
    <n v="503"/>
    <x v="5"/>
    <x v="14"/>
    <n v="73"/>
    <n v="91"/>
    <n v="164"/>
    <x v="0"/>
    <x v="1"/>
  </r>
  <r>
    <n v="504"/>
    <x v="5"/>
    <x v="15"/>
    <n v="68"/>
    <n v="93"/>
    <n v="161"/>
    <x v="0"/>
    <x v="1"/>
  </r>
  <r>
    <n v="406"/>
    <x v="0"/>
    <x v="16"/>
    <n v="61"/>
    <n v="96"/>
    <n v="157"/>
    <x v="0"/>
    <x v="1"/>
  </r>
  <r>
    <n v="605"/>
    <x v="2"/>
    <x v="17"/>
    <n v="55"/>
    <n v="81"/>
    <n v="136"/>
    <x v="0"/>
    <x v="1"/>
  </r>
  <r>
    <n v="405"/>
    <x v="0"/>
    <x v="18"/>
    <n v="43"/>
    <n v="83"/>
    <n v="126"/>
    <x v="0"/>
    <x v="1"/>
  </r>
  <r>
    <n v="105"/>
    <x v="3"/>
    <x v="19"/>
    <n v="30"/>
    <n v="94"/>
    <n v="124"/>
    <x v="0"/>
    <x v="1"/>
  </r>
  <r>
    <n v="305"/>
    <x v="1"/>
    <x v="20"/>
    <n v="51"/>
    <n v="67"/>
    <n v="118"/>
    <x v="0"/>
    <x v="1"/>
  </r>
  <r>
    <n v="604"/>
    <x v="2"/>
    <x v="21"/>
    <n v="45"/>
    <n v="73"/>
    <n v="118"/>
    <x v="0"/>
    <x v="1"/>
  </r>
  <r>
    <n v="106"/>
    <x v="3"/>
    <x v="22"/>
    <n v="41"/>
    <n v="69"/>
    <n v="110"/>
    <x v="0"/>
    <x v="1"/>
  </r>
  <r>
    <n v="306"/>
    <x v="1"/>
    <x v="23"/>
    <n v="40"/>
    <n v="61"/>
    <n v="101"/>
    <x v="0"/>
    <x v="1"/>
  </r>
  <r>
    <n v="408"/>
    <x v="0"/>
    <x v="24"/>
    <n v="76"/>
    <n v="100"/>
    <n v="176"/>
    <x v="1"/>
    <x v="1"/>
  </r>
  <r>
    <n v="107"/>
    <x v="3"/>
    <x v="25"/>
    <n v="70"/>
    <n v="97"/>
    <n v="167"/>
    <x v="1"/>
    <x v="1"/>
  </r>
  <r>
    <n v="201"/>
    <x v="4"/>
    <x v="26"/>
    <n v="58"/>
    <n v="100"/>
    <n v="158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EA0DF-DA39-4EFF-A103-2B181B3465AF}" name="PivotTable7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0" firstHeaderRow="1" firstDataRow="1" firstDataCol="1"/>
  <pivotFields count="8">
    <pivotField showAll="0"/>
    <pivotField axis="axisRow" showAll="0" sortType="descending">
      <items count="8">
        <item x="2"/>
        <item x="0"/>
        <item x="1"/>
        <item x="4"/>
        <item x="5"/>
        <item x="3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7">
    <i>
      <x v="1"/>
    </i>
    <i>
      <x v="2"/>
    </i>
    <i>
      <x v="5"/>
    </i>
    <i>
      <x/>
    </i>
    <i>
      <x v="4"/>
    </i>
    <i>
      <x v="3"/>
    </i>
    <i t="grand">
      <x/>
    </i>
  </rowItems>
  <colItems count="1">
    <i/>
  </colItems>
  <dataFields count="1">
    <dataField name="MESTO" fld="5" baseField="1" baseItem="0">
      <extLst>
        <ext xmlns:x14="http://schemas.microsoft.com/office/spreadsheetml/2009/9/main" uri="{E15A36E0-9728-4e99-A89B-3F7291B0FE68}">
          <x14:dataField pivotShowAs="rankDescending"/>
        </ext>
      </extLst>
    </dataField>
  </dataFields>
  <formats count="2"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5CA564-1655-4388-A127-8B16F2DF76B7}" name="PivotTable8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3:E31" firstHeaderRow="1" firstDataRow="1" firstDataCol="4"/>
  <pivotFields count="8">
    <pivotField compact="0" outline="0" showAll="0" defaultSubtotal="0"/>
    <pivotField axis="axisRow" compact="0" outline="0" showAll="0" sortType="descending" defaultSubtotal="0">
      <items count="7">
        <item x="2"/>
        <item x="0"/>
        <item x="1"/>
        <item x="4"/>
        <item x="5"/>
        <item x="3"/>
        <item m="1"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 sortType="descending" defaultSubtotal="0">
      <items count="38">
        <item x="20"/>
        <item x="7"/>
        <item x="22"/>
        <item m="1" x="37"/>
        <item x="5"/>
        <item x="9"/>
        <item x="26"/>
        <item m="1" x="34"/>
        <item x="19"/>
        <item m="1" x="33"/>
        <item m="1" x="28"/>
        <item x="13"/>
        <item x="10"/>
        <item x="24"/>
        <item x="8"/>
        <item x="12"/>
        <item x="18"/>
        <item x="0"/>
        <item x="1"/>
        <item m="1" x="36"/>
        <item m="1" x="30"/>
        <item m="1" x="29"/>
        <item m="1" x="35"/>
        <item x="25"/>
        <item m="1" x="27"/>
        <item x="6"/>
        <item x="16"/>
        <item m="1" x="32"/>
        <item m="1" x="31"/>
        <item x="23"/>
        <item x="2"/>
        <item x="3"/>
        <item x="4"/>
        <item x="11"/>
        <item x="14"/>
        <item x="15"/>
        <item x="17"/>
        <item x="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dataField="1" compact="0" outline="0" showAll="0" defaultSubtotal="0"/>
    <pivotField axis="axisRow" compact="0" outline="0" showAll="0" defaultSubtotal="0">
      <items count="3">
        <item x="0"/>
        <item x="1"/>
        <item m="1" x="2"/>
      </items>
    </pivotField>
    <pivotField axis="axisRow" compact="0" outline="0" showAll="0" sortType="ascending" defaultSubtotal="0">
      <items count="3">
        <item x="0"/>
        <item x="1"/>
        <item h="1" m="1" x="2"/>
      </items>
    </pivotField>
  </pivotFields>
  <rowFields count="4">
    <field x="7"/>
    <field x="6"/>
    <field x="2"/>
    <field x="1"/>
  </rowFields>
  <rowItems count="28">
    <i>
      <x/>
      <x/>
      <x v="17"/>
      <x v="1"/>
    </i>
    <i r="2">
      <x v="18"/>
      <x v="1"/>
    </i>
    <i r="2">
      <x v="30"/>
      <x v="2"/>
    </i>
    <i r="2">
      <x v="31"/>
      <x v="2"/>
    </i>
    <i r="2">
      <x v="32"/>
      <x/>
    </i>
    <i r="2">
      <x v="4"/>
      <x v="5"/>
    </i>
    <i r="1">
      <x v="1"/>
      <x v="25"/>
      <x v="3"/>
    </i>
    <i r="2">
      <x v="1"/>
      <x v="2"/>
    </i>
    <i r="2">
      <x v="14"/>
      <x v="1"/>
    </i>
    <i r="2">
      <x v="5"/>
      <x v="2"/>
    </i>
    <i r="2">
      <x v="33"/>
      <x/>
    </i>
    <i r="2">
      <x v="12"/>
      <x v="1"/>
    </i>
    <i r="2">
      <x v="15"/>
      <x v="5"/>
    </i>
    <i r="2">
      <x v="11"/>
      <x v="5"/>
    </i>
    <i>
      <x v="1"/>
      <x/>
      <x v="34"/>
      <x v="4"/>
    </i>
    <i r="2">
      <x v="35"/>
      <x v="4"/>
    </i>
    <i r="2">
      <x v="26"/>
      <x v="1"/>
    </i>
    <i r="2">
      <x v="36"/>
      <x/>
    </i>
    <i r="2">
      <x v="16"/>
      <x v="1"/>
    </i>
    <i r="2">
      <x v="8"/>
      <x v="5"/>
    </i>
    <i r="2">
      <x/>
      <x v="2"/>
    </i>
    <i r="2">
      <x v="37"/>
      <x/>
    </i>
    <i r="2">
      <x v="2"/>
      <x v="5"/>
    </i>
    <i r="2">
      <x v="29"/>
      <x v="2"/>
    </i>
    <i r="1">
      <x v="1"/>
      <x v="13"/>
      <x v="1"/>
    </i>
    <i r="2">
      <x v="23"/>
      <x v="5"/>
    </i>
    <i r="2">
      <x v="6"/>
      <x v="3"/>
    </i>
    <i t="grand">
      <x/>
    </i>
  </rowItems>
  <colItems count="1">
    <i/>
  </colItems>
  <dataFields count="1">
    <dataField name="Поени" fld="5" baseField="1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352D-8001-428D-937E-516CE7898343}">
  <dimension ref="A1:H40"/>
  <sheetViews>
    <sheetView tabSelected="1" view="pageLayout" topLeftCell="A7" zoomScaleNormal="100" workbookViewId="0">
      <selection activeCell="A32" sqref="A32"/>
    </sheetView>
  </sheetViews>
  <sheetFormatPr defaultRowHeight="15" x14ac:dyDescent="0.25"/>
  <cols>
    <col min="1" max="1" width="6.85546875" customWidth="1"/>
    <col min="2" max="2" width="26.28515625" customWidth="1"/>
    <col min="3" max="3" width="32.28515625" customWidth="1"/>
    <col min="4" max="7" width="9.140625" style="4"/>
    <col min="8" max="8" width="12.85546875" style="4" customWidth="1"/>
  </cols>
  <sheetData>
    <row r="1" spans="1:8" ht="21" x14ac:dyDescent="0.35">
      <c r="B1" s="3" t="s">
        <v>12</v>
      </c>
      <c r="C1" s="3"/>
      <c r="F1" s="4" t="s">
        <v>22</v>
      </c>
    </row>
    <row r="2" spans="1:8" ht="15.75" thickBot="1" x14ac:dyDescent="0.3"/>
    <row r="3" spans="1:8" ht="30.75" thickBot="1" x14ac:dyDescent="0.3">
      <c r="A3" s="1" t="s">
        <v>10</v>
      </c>
      <c r="B3" s="2" t="s">
        <v>0</v>
      </c>
      <c r="C3" s="19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6" t="s">
        <v>6</v>
      </c>
    </row>
    <row r="4" spans="1:8" s="41" customFormat="1" ht="15.75" x14ac:dyDescent="0.25">
      <c r="A4" s="35">
        <v>402</v>
      </c>
      <c r="B4" s="36" t="s">
        <v>9</v>
      </c>
      <c r="C4" s="37" t="s">
        <v>34</v>
      </c>
      <c r="D4" s="38">
        <v>70</v>
      </c>
      <c r="E4" s="35">
        <v>82</v>
      </c>
      <c r="F4" s="39">
        <f t="shared" ref="F4:F40" si="0">SUM(D4:E4)</f>
        <v>152</v>
      </c>
      <c r="G4" s="35" t="s">
        <v>13</v>
      </c>
      <c r="H4" s="40" t="s">
        <v>14</v>
      </c>
    </row>
    <row r="5" spans="1:8" s="41" customFormat="1" ht="15.75" x14ac:dyDescent="0.25">
      <c r="A5" s="35">
        <v>401</v>
      </c>
      <c r="B5" s="36" t="s">
        <v>9</v>
      </c>
      <c r="C5" s="42" t="s">
        <v>33</v>
      </c>
      <c r="D5" s="38">
        <v>55</v>
      </c>
      <c r="E5" s="35">
        <v>80</v>
      </c>
      <c r="F5" s="39">
        <f t="shared" si="0"/>
        <v>135</v>
      </c>
      <c r="G5" s="35" t="s">
        <v>13</v>
      </c>
      <c r="H5" s="40" t="s">
        <v>14</v>
      </c>
    </row>
    <row r="6" spans="1:8" s="41" customFormat="1" ht="15.75" x14ac:dyDescent="0.25">
      <c r="A6" s="35">
        <v>307</v>
      </c>
      <c r="B6" s="36" t="s">
        <v>8</v>
      </c>
      <c r="C6" s="37" t="s">
        <v>56</v>
      </c>
      <c r="D6" s="43">
        <v>44</v>
      </c>
      <c r="E6" s="39">
        <v>86</v>
      </c>
      <c r="F6" s="39">
        <f t="shared" si="0"/>
        <v>130</v>
      </c>
      <c r="G6" s="39" t="s">
        <v>13</v>
      </c>
      <c r="H6" s="44" t="s">
        <v>14</v>
      </c>
    </row>
    <row r="7" spans="1:8" s="7" customFormat="1" ht="15.75" x14ac:dyDescent="0.25">
      <c r="A7" s="8">
        <v>308</v>
      </c>
      <c r="B7" s="17" t="s">
        <v>8</v>
      </c>
      <c r="C7" s="15" t="s">
        <v>57</v>
      </c>
      <c r="D7" s="26">
        <v>39</v>
      </c>
      <c r="E7" s="12">
        <v>83</v>
      </c>
      <c r="F7" s="11">
        <f t="shared" si="0"/>
        <v>122</v>
      </c>
      <c r="G7" s="12" t="s">
        <v>13</v>
      </c>
      <c r="H7" s="12" t="s">
        <v>14</v>
      </c>
    </row>
    <row r="8" spans="1:8" s="10" customFormat="1" x14ac:dyDescent="0.25">
      <c r="A8" s="28">
        <v>602</v>
      </c>
      <c r="B8" s="29" t="s">
        <v>42</v>
      </c>
      <c r="C8" s="24" t="s">
        <v>48</v>
      </c>
      <c r="D8" s="32">
        <v>42</v>
      </c>
      <c r="E8" s="27">
        <v>77</v>
      </c>
      <c r="F8" s="11">
        <f t="shared" si="0"/>
        <v>119</v>
      </c>
      <c r="G8" s="27" t="s">
        <v>13</v>
      </c>
      <c r="H8" s="27" t="s">
        <v>14</v>
      </c>
    </row>
    <row r="9" spans="1:8" s="10" customFormat="1" ht="15.75" x14ac:dyDescent="0.25">
      <c r="A9" s="11">
        <v>101</v>
      </c>
      <c r="B9" s="16" t="s">
        <v>7</v>
      </c>
      <c r="C9" s="20" t="s">
        <v>23</v>
      </c>
      <c r="D9" s="26">
        <v>44</v>
      </c>
      <c r="E9" s="12">
        <v>74</v>
      </c>
      <c r="F9" s="11">
        <f t="shared" si="0"/>
        <v>118</v>
      </c>
      <c r="G9" s="12" t="s">
        <v>13</v>
      </c>
      <c r="H9" s="12" t="s">
        <v>14</v>
      </c>
    </row>
    <row r="10" spans="1:8" s="47" customFormat="1" ht="15.75" x14ac:dyDescent="0.25">
      <c r="A10" s="35">
        <v>203</v>
      </c>
      <c r="B10" s="45" t="s">
        <v>11</v>
      </c>
      <c r="C10" s="37" t="s">
        <v>53</v>
      </c>
      <c r="D10" s="46">
        <v>60</v>
      </c>
      <c r="E10" s="40">
        <v>100</v>
      </c>
      <c r="F10" s="39">
        <f t="shared" si="0"/>
        <v>160</v>
      </c>
      <c r="G10" s="40" t="s">
        <v>15</v>
      </c>
      <c r="H10" s="40" t="s">
        <v>14</v>
      </c>
    </row>
    <row r="11" spans="1:8" s="41" customFormat="1" ht="15.75" x14ac:dyDescent="0.25">
      <c r="A11" s="35">
        <v>302</v>
      </c>
      <c r="B11" s="36" t="s">
        <v>8</v>
      </c>
      <c r="C11" s="37" t="s">
        <v>31</v>
      </c>
      <c r="D11" s="46">
        <v>59</v>
      </c>
      <c r="E11" s="40">
        <v>97</v>
      </c>
      <c r="F11" s="39">
        <f t="shared" si="0"/>
        <v>156</v>
      </c>
      <c r="G11" s="40" t="s">
        <v>15</v>
      </c>
      <c r="H11" s="40" t="s">
        <v>14</v>
      </c>
    </row>
    <row r="12" spans="1:8" s="41" customFormat="1" ht="15.75" x14ac:dyDescent="0.25">
      <c r="A12" s="40">
        <v>404</v>
      </c>
      <c r="B12" s="36" t="s">
        <v>9</v>
      </c>
      <c r="C12" s="37" t="s">
        <v>37</v>
      </c>
      <c r="D12" s="46">
        <v>51</v>
      </c>
      <c r="E12" s="40">
        <v>97</v>
      </c>
      <c r="F12" s="39">
        <f t="shared" si="0"/>
        <v>148</v>
      </c>
      <c r="G12" s="40" t="s">
        <v>15</v>
      </c>
      <c r="H12" s="40" t="s">
        <v>14</v>
      </c>
    </row>
    <row r="13" spans="1:8" ht="15.75" x14ac:dyDescent="0.25">
      <c r="A13" s="8">
        <v>301</v>
      </c>
      <c r="B13" s="17" t="s">
        <v>8</v>
      </c>
      <c r="C13" s="15" t="s">
        <v>30</v>
      </c>
      <c r="D13" s="18">
        <v>44</v>
      </c>
      <c r="E13" s="13">
        <v>100</v>
      </c>
      <c r="F13" s="11">
        <f t="shared" si="0"/>
        <v>144</v>
      </c>
      <c r="G13" s="13" t="s">
        <v>15</v>
      </c>
      <c r="H13" s="13" t="s">
        <v>14</v>
      </c>
    </row>
    <row r="14" spans="1:8" s="7" customFormat="1" ht="15.75" x14ac:dyDescent="0.25">
      <c r="A14" s="9">
        <v>403</v>
      </c>
      <c r="B14" s="17" t="s">
        <v>9</v>
      </c>
      <c r="C14" s="14" t="s">
        <v>35</v>
      </c>
      <c r="D14" s="18">
        <v>41</v>
      </c>
      <c r="E14" s="13">
        <v>88</v>
      </c>
      <c r="F14" s="11">
        <f t="shared" si="0"/>
        <v>129</v>
      </c>
      <c r="G14" s="13" t="s">
        <v>15</v>
      </c>
      <c r="H14" s="13" t="s">
        <v>14</v>
      </c>
    </row>
    <row r="15" spans="1:8" x14ac:dyDescent="0.25">
      <c r="A15" s="25">
        <v>601</v>
      </c>
      <c r="B15" s="29" t="s">
        <v>42</v>
      </c>
      <c r="C15" s="24" t="s">
        <v>47</v>
      </c>
      <c r="D15" s="32">
        <v>31</v>
      </c>
      <c r="E15" s="27">
        <v>98</v>
      </c>
      <c r="F15" s="11">
        <f t="shared" si="0"/>
        <v>129</v>
      </c>
      <c r="G15" s="27" t="s">
        <v>15</v>
      </c>
      <c r="H15" s="27" t="s">
        <v>14</v>
      </c>
    </row>
    <row r="16" spans="1:8" ht="15.75" x14ac:dyDescent="0.25">
      <c r="A16" s="11">
        <v>103</v>
      </c>
      <c r="B16" s="16" t="s">
        <v>7</v>
      </c>
      <c r="C16" s="20" t="s">
        <v>24</v>
      </c>
      <c r="D16" s="26">
        <v>37</v>
      </c>
      <c r="E16" s="12">
        <v>66</v>
      </c>
      <c r="F16" s="11">
        <f t="shared" si="0"/>
        <v>103</v>
      </c>
      <c r="G16" s="12" t="s">
        <v>15</v>
      </c>
      <c r="H16" s="12" t="s">
        <v>14</v>
      </c>
    </row>
    <row r="17" spans="1:8" s="7" customFormat="1" ht="15.75" x14ac:dyDescent="0.25">
      <c r="A17" s="12">
        <v>104</v>
      </c>
      <c r="B17" s="16" t="s">
        <v>7</v>
      </c>
      <c r="C17" s="20" t="s">
        <v>25</v>
      </c>
      <c r="D17" s="18">
        <v>0</v>
      </c>
      <c r="E17" s="13">
        <v>66</v>
      </c>
      <c r="F17" s="11">
        <f t="shared" si="0"/>
        <v>66</v>
      </c>
      <c r="G17" s="13" t="s">
        <v>15</v>
      </c>
      <c r="H17" s="13" t="s">
        <v>14</v>
      </c>
    </row>
    <row r="18" spans="1:8" s="41" customFormat="1" x14ac:dyDescent="0.25">
      <c r="A18" s="48">
        <v>503</v>
      </c>
      <c r="B18" s="36" t="s">
        <v>41</v>
      </c>
      <c r="C18" s="49" t="s">
        <v>45</v>
      </c>
      <c r="D18" s="46">
        <v>73</v>
      </c>
      <c r="E18" s="40">
        <v>91</v>
      </c>
      <c r="F18" s="39">
        <f t="shared" si="0"/>
        <v>164</v>
      </c>
      <c r="G18" s="40" t="s">
        <v>13</v>
      </c>
      <c r="H18" s="40" t="s">
        <v>16</v>
      </c>
    </row>
    <row r="19" spans="1:8" s="47" customFormat="1" x14ac:dyDescent="0.25">
      <c r="A19" s="50">
        <v>504</v>
      </c>
      <c r="B19" s="36" t="s">
        <v>41</v>
      </c>
      <c r="C19" s="49" t="s">
        <v>46</v>
      </c>
      <c r="D19" s="46">
        <v>68</v>
      </c>
      <c r="E19" s="40">
        <v>93</v>
      </c>
      <c r="F19" s="39">
        <f t="shared" si="0"/>
        <v>161</v>
      </c>
      <c r="G19" s="40" t="s">
        <v>13</v>
      </c>
      <c r="H19" s="40" t="s">
        <v>16</v>
      </c>
    </row>
    <row r="20" spans="1:8" s="47" customFormat="1" ht="15.75" x14ac:dyDescent="0.25">
      <c r="A20" s="35">
        <v>406</v>
      </c>
      <c r="B20" s="36" t="s">
        <v>9</v>
      </c>
      <c r="C20" s="37" t="s">
        <v>40</v>
      </c>
      <c r="D20" s="46">
        <v>61</v>
      </c>
      <c r="E20" s="40">
        <v>96</v>
      </c>
      <c r="F20" s="39">
        <f t="shared" si="0"/>
        <v>157</v>
      </c>
      <c r="G20" s="40" t="s">
        <v>13</v>
      </c>
      <c r="H20" s="40" t="s">
        <v>16</v>
      </c>
    </row>
    <row r="21" spans="1:8" s="10" customFormat="1" x14ac:dyDescent="0.25">
      <c r="A21" s="25">
        <v>605</v>
      </c>
      <c r="B21" s="29" t="s">
        <v>42</v>
      </c>
      <c r="C21" s="24" t="s">
        <v>51</v>
      </c>
      <c r="D21" s="32">
        <v>55</v>
      </c>
      <c r="E21" s="27">
        <v>81</v>
      </c>
      <c r="F21" s="11">
        <f t="shared" si="0"/>
        <v>136</v>
      </c>
      <c r="G21" s="27" t="s">
        <v>13</v>
      </c>
      <c r="H21" s="27" t="s">
        <v>16</v>
      </c>
    </row>
    <row r="22" spans="1:8" s="10" customFormat="1" ht="15.75" x14ac:dyDescent="0.25">
      <c r="A22" s="8">
        <v>405</v>
      </c>
      <c r="B22" s="17" t="s">
        <v>9</v>
      </c>
      <c r="C22" s="14" t="s">
        <v>36</v>
      </c>
      <c r="D22" s="18">
        <v>43</v>
      </c>
      <c r="E22" s="13">
        <v>83</v>
      </c>
      <c r="F22" s="11">
        <f t="shared" si="0"/>
        <v>126</v>
      </c>
      <c r="G22" s="13" t="s">
        <v>13</v>
      </c>
      <c r="H22" s="13" t="s">
        <v>16</v>
      </c>
    </row>
    <row r="23" spans="1:8" ht="15.75" x14ac:dyDescent="0.25">
      <c r="A23" s="12">
        <v>105</v>
      </c>
      <c r="B23" s="16" t="s">
        <v>7</v>
      </c>
      <c r="C23" s="20" t="s">
        <v>26</v>
      </c>
      <c r="D23" s="26">
        <v>30</v>
      </c>
      <c r="E23" s="12">
        <v>94</v>
      </c>
      <c r="F23" s="11">
        <f t="shared" si="0"/>
        <v>124</v>
      </c>
      <c r="G23" s="12" t="s">
        <v>13</v>
      </c>
      <c r="H23" s="12" t="s">
        <v>16</v>
      </c>
    </row>
    <row r="24" spans="1:8" ht="15.75" x14ac:dyDescent="0.25">
      <c r="A24" s="8">
        <v>305</v>
      </c>
      <c r="B24" s="17" t="s">
        <v>8</v>
      </c>
      <c r="C24" s="15" t="s">
        <v>32</v>
      </c>
      <c r="D24" s="26">
        <v>51</v>
      </c>
      <c r="E24" s="12">
        <v>67</v>
      </c>
      <c r="F24" s="11">
        <f t="shared" si="0"/>
        <v>118</v>
      </c>
      <c r="G24" s="12" t="s">
        <v>13</v>
      </c>
      <c r="H24" s="12" t="s">
        <v>16</v>
      </c>
    </row>
    <row r="25" spans="1:8" x14ac:dyDescent="0.25">
      <c r="A25" s="25">
        <v>604</v>
      </c>
      <c r="B25" s="29" t="s">
        <v>42</v>
      </c>
      <c r="C25" s="24" t="s">
        <v>50</v>
      </c>
      <c r="D25" s="32">
        <v>45</v>
      </c>
      <c r="E25" s="27">
        <v>73</v>
      </c>
      <c r="F25" s="11">
        <f t="shared" si="0"/>
        <v>118</v>
      </c>
      <c r="G25" s="27" t="s">
        <v>13</v>
      </c>
      <c r="H25" s="27" t="s">
        <v>16</v>
      </c>
    </row>
    <row r="26" spans="1:8" ht="15.75" x14ac:dyDescent="0.25">
      <c r="A26" s="11">
        <v>106</v>
      </c>
      <c r="B26" s="16" t="s">
        <v>7</v>
      </c>
      <c r="C26" s="20" t="s">
        <v>27</v>
      </c>
      <c r="D26" s="26">
        <v>41</v>
      </c>
      <c r="E26" s="12">
        <v>69</v>
      </c>
      <c r="F26" s="11">
        <f t="shared" si="0"/>
        <v>110</v>
      </c>
      <c r="G26" s="12" t="s">
        <v>13</v>
      </c>
      <c r="H26" s="12" t="s">
        <v>16</v>
      </c>
    </row>
    <row r="27" spans="1:8" s="33" customFormat="1" ht="15.75" x14ac:dyDescent="0.25">
      <c r="A27" s="9">
        <v>306</v>
      </c>
      <c r="B27" s="17" t="s">
        <v>8</v>
      </c>
      <c r="C27" s="14" t="s">
        <v>55</v>
      </c>
      <c r="D27" s="26">
        <v>40</v>
      </c>
      <c r="E27" s="12">
        <v>61</v>
      </c>
      <c r="F27" s="11">
        <f t="shared" si="0"/>
        <v>101</v>
      </c>
      <c r="G27" s="12" t="s">
        <v>13</v>
      </c>
      <c r="H27" s="12" t="s">
        <v>16</v>
      </c>
    </row>
    <row r="28" spans="1:8" s="41" customFormat="1" ht="15.75" x14ac:dyDescent="0.25">
      <c r="A28" s="35">
        <v>408</v>
      </c>
      <c r="B28" s="36" t="s">
        <v>9</v>
      </c>
      <c r="C28" s="37" t="s">
        <v>20</v>
      </c>
      <c r="D28" s="46">
        <v>76</v>
      </c>
      <c r="E28" s="40">
        <v>100</v>
      </c>
      <c r="F28" s="39">
        <f t="shared" si="0"/>
        <v>176</v>
      </c>
      <c r="G28" s="40" t="s">
        <v>15</v>
      </c>
      <c r="H28" s="40" t="s">
        <v>16</v>
      </c>
    </row>
    <row r="29" spans="1:8" s="41" customFormat="1" ht="15.75" x14ac:dyDescent="0.25">
      <c r="A29" s="39">
        <v>107</v>
      </c>
      <c r="B29" s="45" t="s">
        <v>7</v>
      </c>
      <c r="C29" s="42" t="s">
        <v>28</v>
      </c>
      <c r="D29" s="51">
        <v>70</v>
      </c>
      <c r="E29" s="44">
        <v>97</v>
      </c>
      <c r="F29" s="39">
        <f t="shared" si="0"/>
        <v>167</v>
      </c>
      <c r="G29" s="44" t="s">
        <v>15</v>
      </c>
      <c r="H29" s="44" t="s">
        <v>16</v>
      </c>
    </row>
    <row r="30" spans="1:8" s="41" customFormat="1" ht="15.75" x14ac:dyDescent="0.25">
      <c r="A30" s="35">
        <v>201</v>
      </c>
      <c r="B30" s="45" t="s">
        <v>11</v>
      </c>
      <c r="C30" s="37" t="s">
        <v>17</v>
      </c>
      <c r="D30" s="46">
        <v>58</v>
      </c>
      <c r="E30" s="40">
        <v>100</v>
      </c>
      <c r="F30" s="39">
        <f t="shared" si="0"/>
        <v>158</v>
      </c>
      <c r="G30" s="40" t="s">
        <v>15</v>
      </c>
      <c r="H30" s="44" t="s">
        <v>16</v>
      </c>
    </row>
    <row r="31" spans="1:8" ht="15.75" x14ac:dyDescent="0.25">
      <c r="A31" s="9">
        <v>202</v>
      </c>
      <c r="B31" s="31" t="s">
        <v>11</v>
      </c>
      <c r="C31" s="15" t="s">
        <v>29</v>
      </c>
      <c r="D31" s="13">
        <v>68</v>
      </c>
      <c r="E31" s="13">
        <v>86</v>
      </c>
      <c r="F31" s="11">
        <f t="shared" si="0"/>
        <v>154</v>
      </c>
      <c r="G31" s="13" t="s">
        <v>15</v>
      </c>
      <c r="H31" s="12" t="s">
        <v>16</v>
      </c>
    </row>
    <row r="32" spans="1:8" x14ac:dyDescent="0.25">
      <c r="A32" s="25">
        <v>502</v>
      </c>
      <c r="B32" s="23" t="s">
        <v>41</v>
      </c>
      <c r="C32" s="24" t="s">
        <v>44</v>
      </c>
      <c r="D32" s="27">
        <v>56</v>
      </c>
      <c r="E32" s="27">
        <v>98</v>
      </c>
      <c r="F32" s="12">
        <f t="shared" si="0"/>
        <v>154</v>
      </c>
      <c r="G32" s="27" t="s">
        <v>15</v>
      </c>
      <c r="H32" s="13" t="s">
        <v>16</v>
      </c>
    </row>
    <row r="33" spans="1:8" ht="15.75" x14ac:dyDescent="0.25">
      <c r="A33" s="9">
        <v>303</v>
      </c>
      <c r="B33" s="30" t="s">
        <v>8</v>
      </c>
      <c r="C33" s="15" t="s">
        <v>19</v>
      </c>
      <c r="D33" s="13">
        <v>52</v>
      </c>
      <c r="E33" s="13">
        <v>100</v>
      </c>
      <c r="F33" s="11">
        <f t="shared" si="0"/>
        <v>152</v>
      </c>
      <c r="G33" s="13" t="s">
        <v>15</v>
      </c>
      <c r="H33" s="13" t="s">
        <v>16</v>
      </c>
    </row>
    <row r="34" spans="1:8" x14ac:dyDescent="0.25">
      <c r="A34" s="25">
        <v>603</v>
      </c>
      <c r="B34" s="23" t="s">
        <v>42</v>
      </c>
      <c r="C34" s="24" t="s">
        <v>49</v>
      </c>
      <c r="D34" s="27">
        <v>59</v>
      </c>
      <c r="E34" s="27">
        <v>90</v>
      </c>
      <c r="F34" s="12">
        <f t="shared" si="0"/>
        <v>149</v>
      </c>
      <c r="G34" s="27" t="s">
        <v>15</v>
      </c>
      <c r="H34" s="27" t="s">
        <v>16</v>
      </c>
    </row>
    <row r="35" spans="1:8" x14ac:dyDescent="0.25">
      <c r="A35" s="25">
        <v>501</v>
      </c>
      <c r="B35" s="23" t="s">
        <v>41</v>
      </c>
      <c r="C35" s="24" t="s">
        <v>43</v>
      </c>
      <c r="D35" s="27">
        <v>46</v>
      </c>
      <c r="E35" s="27">
        <v>97</v>
      </c>
      <c r="F35" s="11">
        <f t="shared" si="0"/>
        <v>143</v>
      </c>
      <c r="G35" s="27" t="s">
        <v>15</v>
      </c>
      <c r="H35" s="13" t="s">
        <v>16</v>
      </c>
    </row>
    <row r="36" spans="1:8" ht="15.75" x14ac:dyDescent="0.25">
      <c r="A36" s="9">
        <v>304</v>
      </c>
      <c r="B36" s="30" t="s">
        <v>8</v>
      </c>
      <c r="C36" s="15" t="s">
        <v>54</v>
      </c>
      <c r="D36" s="13">
        <v>46</v>
      </c>
      <c r="E36" s="13">
        <v>93</v>
      </c>
      <c r="F36" s="11">
        <f t="shared" si="0"/>
        <v>139</v>
      </c>
      <c r="G36" s="13" t="s">
        <v>15</v>
      </c>
      <c r="H36" s="13" t="s">
        <v>16</v>
      </c>
    </row>
    <row r="37" spans="1:8" ht="15.75" x14ac:dyDescent="0.25">
      <c r="A37" s="9">
        <v>407</v>
      </c>
      <c r="B37" s="30" t="s">
        <v>9</v>
      </c>
      <c r="C37" s="14" t="s">
        <v>39</v>
      </c>
      <c r="D37" s="13">
        <v>65</v>
      </c>
      <c r="E37" s="13">
        <v>70</v>
      </c>
      <c r="F37" s="11">
        <f t="shared" si="0"/>
        <v>135</v>
      </c>
      <c r="G37" s="13" t="s">
        <v>15</v>
      </c>
      <c r="H37" s="13" t="s">
        <v>16</v>
      </c>
    </row>
    <row r="38" spans="1:8" x14ac:dyDescent="0.25">
      <c r="A38" s="25">
        <v>606</v>
      </c>
      <c r="B38" s="23" t="s">
        <v>42</v>
      </c>
      <c r="C38" s="24" t="s">
        <v>52</v>
      </c>
      <c r="D38" s="27">
        <v>37</v>
      </c>
      <c r="E38" s="27">
        <v>94</v>
      </c>
      <c r="F38" s="11">
        <f t="shared" si="0"/>
        <v>131</v>
      </c>
      <c r="G38" s="27" t="s">
        <v>15</v>
      </c>
      <c r="H38" s="27" t="s">
        <v>16</v>
      </c>
    </row>
    <row r="39" spans="1:8" ht="15.75" x14ac:dyDescent="0.25">
      <c r="A39" s="12">
        <v>108</v>
      </c>
      <c r="B39" s="31" t="s">
        <v>7</v>
      </c>
      <c r="C39" s="20" t="s">
        <v>18</v>
      </c>
      <c r="D39" s="13">
        <v>34</v>
      </c>
      <c r="E39" s="13">
        <v>95</v>
      </c>
      <c r="F39" s="11">
        <f t="shared" si="0"/>
        <v>129</v>
      </c>
      <c r="G39" s="13" t="s">
        <v>15</v>
      </c>
      <c r="H39" s="12" t="s">
        <v>16</v>
      </c>
    </row>
    <row r="40" spans="1:8" ht="15.75" x14ac:dyDescent="0.25">
      <c r="A40" s="12"/>
      <c r="B40" s="31"/>
      <c r="C40" s="20"/>
      <c r="D40" s="12"/>
      <c r="E40" s="12"/>
      <c r="F40" s="11">
        <f t="shared" si="0"/>
        <v>0</v>
      </c>
      <c r="G40" s="12"/>
      <c r="H40" s="12"/>
    </row>
  </sheetData>
  <autoFilter ref="A3:H3" xr:uid="{00000000-0009-0000-0000-000000000000}"/>
  <sortState xmlns:xlrd2="http://schemas.microsoft.com/office/spreadsheetml/2017/richdata2" ref="A4:H40">
    <sortCondition ref="H4:H40"/>
    <sortCondition ref="G4:G40"/>
    <sortCondition descending="1" ref="F4:F40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65B6-0E49-4E7A-A2DD-CBE2EF11489A}">
  <dimension ref="A3:B10"/>
  <sheetViews>
    <sheetView workbookViewId="0">
      <selection activeCell="C5" sqref="C5"/>
    </sheetView>
  </sheetViews>
  <sheetFormatPr defaultRowHeight="15" x14ac:dyDescent="0.25"/>
  <cols>
    <col min="1" max="1" width="22.85546875" bestFit="1" customWidth="1"/>
    <col min="2" max="2" width="15.140625" customWidth="1"/>
  </cols>
  <sheetData>
    <row r="3" spans="1:2" x14ac:dyDescent="0.25">
      <c r="A3" s="21" t="s">
        <v>38</v>
      </c>
      <c r="B3" s="4" t="s">
        <v>58</v>
      </c>
    </row>
    <row r="4" spans="1:2" x14ac:dyDescent="0.25">
      <c r="A4" s="22" t="s">
        <v>9</v>
      </c>
      <c r="B4" s="34">
        <v>1</v>
      </c>
    </row>
    <row r="5" spans="1:2" x14ac:dyDescent="0.25">
      <c r="A5" s="22" t="s">
        <v>8</v>
      </c>
      <c r="B5" s="34">
        <v>2</v>
      </c>
    </row>
    <row r="6" spans="1:2" x14ac:dyDescent="0.25">
      <c r="A6" s="22" t="s">
        <v>7</v>
      </c>
      <c r="B6" s="34">
        <v>3</v>
      </c>
    </row>
    <row r="7" spans="1:2" x14ac:dyDescent="0.25">
      <c r="A7" s="22" t="s">
        <v>42</v>
      </c>
      <c r="B7" s="34">
        <v>4</v>
      </c>
    </row>
    <row r="8" spans="1:2" x14ac:dyDescent="0.25">
      <c r="A8" s="22" t="s">
        <v>41</v>
      </c>
      <c r="B8" s="34">
        <v>5</v>
      </c>
    </row>
    <row r="9" spans="1:2" x14ac:dyDescent="0.25">
      <c r="A9" s="22" t="s">
        <v>11</v>
      </c>
      <c r="B9" s="34">
        <v>6</v>
      </c>
    </row>
    <row r="10" spans="1:2" x14ac:dyDescent="0.25">
      <c r="A10" s="22" t="s">
        <v>21</v>
      </c>
      <c r="B10" s="34"/>
    </row>
  </sheetData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3D94-38C3-4985-AF1A-E54DD0362316}">
  <dimension ref="A3:F31"/>
  <sheetViews>
    <sheetView topLeftCell="A4" workbookViewId="0">
      <selection activeCell="E3" sqref="E3"/>
    </sheetView>
  </sheetViews>
  <sheetFormatPr defaultRowHeight="15" x14ac:dyDescent="0.25"/>
  <cols>
    <col min="1" max="1" width="13.7109375" customWidth="1"/>
    <col min="2" max="2" width="13.140625" bestFit="1" customWidth="1"/>
    <col min="3" max="3" width="22.5703125" bestFit="1" customWidth="1"/>
    <col min="4" max="4" width="22.85546875" bestFit="1" customWidth="1"/>
    <col min="5" max="5" width="6.85546875" bestFit="1" customWidth="1"/>
    <col min="6" max="6" width="23.7109375" bestFit="1" customWidth="1"/>
    <col min="7" max="7" width="13.140625" bestFit="1" customWidth="1"/>
  </cols>
  <sheetData>
    <row r="3" spans="1:6" x14ac:dyDescent="0.25">
      <c r="A3" s="21" t="s">
        <v>6</v>
      </c>
      <c r="B3" s="21" t="s">
        <v>5</v>
      </c>
      <c r="C3" s="21" t="s">
        <v>1</v>
      </c>
      <c r="D3" s="21" t="s">
        <v>0</v>
      </c>
      <c r="E3" t="s">
        <v>59</v>
      </c>
      <c r="F3" s="52" t="s">
        <v>58</v>
      </c>
    </row>
    <row r="4" spans="1:6" x14ac:dyDescent="0.25">
      <c r="A4" t="s">
        <v>14</v>
      </c>
      <c r="B4" t="s">
        <v>13</v>
      </c>
      <c r="C4" t="s">
        <v>34</v>
      </c>
      <c r="D4" t="s">
        <v>9</v>
      </c>
      <c r="E4" s="34">
        <v>152</v>
      </c>
      <c r="F4">
        <v>1</v>
      </c>
    </row>
    <row r="5" spans="1:6" x14ac:dyDescent="0.25">
      <c r="C5" t="s">
        <v>33</v>
      </c>
      <c r="D5" t="s">
        <v>9</v>
      </c>
      <c r="E5" s="34">
        <v>135</v>
      </c>
      <c r="F5">
        <v>2</v>
      </c>
    </row>
    <row r="6" spans="1:6" x14ac:dyDescent="0.25">
      <c r="C6" t="s">
        <v>56</v>
      </c>
      <c r="D6" t="s">
        <v>8</v>
      </c>
      <c r="E6" s="34">
        <v>130</v>
      </c>
      <c r="F6">
        <v>3</v>
      </c>
    </row>
    <row r="7" spans="1:6" x14ac:dyDescent="0.25">
      <c r="C7" t="s">
        <v>57</v>
      </c>
      <c r="D7" t="s">
        <v>8</v>
      </c>
      <c r="E7" s="34">
        <v>122</v>
      </c>
    </row>
    <row r="8" spans="1:6" x14ac:dyDescent="0.25">
      <c r="C8" t="s">
        <v>48</v>
      </c>
      <c r="D8" t="s">
        <v>42</v>
      </c>
      <c r="E8" s="34">
        <v>119</v>
      </c>
    </row>
    <row r="9" spans="1:6" x14ac:dyDescent="0.25">
      <c r="C9" t="s">
        <v>23</v>
      </c>
      <c r="D9" t="s">
        <v>7</v>
      </c>
      <c r="E9" s="34">
        <v>118</v>
      </c>
    </row>
    <row r="10" spans="1:6" x14ac:dyDescent="0.25">
      <c r="B10" t="s">
        <v>15</v>
      </c>
      <c r="C10" t="s">
        <v>53</v>
      </c>
      <c r="D10" t="s">
        <v>11</v>
      </c>
      <c r="E10" s="34">
        <v>160</v>
      </c>
      <c r="F10">
        <v>1</v>
      </c>
    </row>
    <row r="11" spans="1:6" x14ac:dyDescent="0.25">
      <c r="C11" t="s">
        <v>31</v>
      </c>
      <c r="D11" t="s">
        <v>8</v>
      </c>
      <c r="E11" s="34">
        <v>156</v>
      </c>
      <c r="F11">
        <v>2</v>
      </c>
    </row>
    <row r="12" spans="1:6" x14ac:dyDescent="0.25">
      <c r="C12" t="s">
        <v>37</v>
      </c>
      <c r="D12" t="s">
        <v>9</v>
      </c>
      <c r="E12" s="34">
        <v>148</v>
      </c>
      <c r="F12">
        <v>3</v>
      </c>
    </row>
    <row r="13" spans="1:6" x14ac:dyDescent="0.25">
      <c r="C13" t="s">
        <v>30</v>
      </c>
      <c r="D13" t="s">
        <v>8</v>
      </c>
      <c r="E13" s="34">
        <v>144</v>
      </c>
    </row>
    <row r="14" spans="1:6" x14ac:dyDescent="0.25">
      <c r="C14" t="s">
        <v>47</v>
      </c>
      <c r="D14" t="s">
        <v>42</v>
      </c>
      <c r="E14" s="34">
        <v>129</v>
      </c>
    </row>
    <row r="15" spans="1:6" x14ac:dyDescent="0.25">
      <c r="C15" t="s">
        <v>35</v>
      </c>
      <c r="D15" t="s">
        <v>9</v>
      </c>
      <c r="E15" s="34">
        <v>129</v>
      </c>
    </row>
    <row r="16" spans="1:6" x14ac:dyDescent="0.25">
      <c r="C16" t="s">
        <v>24</v>
      </c>
      <c r="D16" t="s">
        <v>7</v>
      </c>
      <c r="E16" s="34">
        <v>103</v>
      </c>
    </row>
    <row r="17" spans="1:6" x14ac:dyDescent="0.25">
      <c r="C17" t="s">
        <v>25</v>
      </c>
      <c r="D17" t="s">
        <v>7</v>
      </c>
      <c r="E17" s="34">
        <v>66</v>
      </c>
    </row>
    <row r="18" spans="1:6" x14ac:dyDescent="0.25">
      <c r="A18" t="s">
        <v>16</v>
      </c>
      <c r="B18" t="s">
        <v>13</v>
      </c>
      <c r="C18" t="s">
        <v>45</v>
      </c>
      <c r="D18" t="s">
        <v>41</v>
      </c>
      <c r="E18" s="34">
        <v>164</v>
      </c>
      <c r="F18">
        <v>1</v>
      </c>
    </row>
    <row r="19" spans="1:6" x14ac:dyDescent="0.25">
      <c r="C19" t="s">
        <v>46</v>
      </c>
      <c r="D19" t="s">
        <v>41</v>
      </c>
      <c r="E19" s="34">
        <v>161</v>
      </c>
      <c r="F19">
        <v>2</v>
      </c>
    </row>
    <row r="20" spans="1:6" x14ac:dyDescent="0.25">
      <c r="C20" t="s">
        <v>40</v>
      </c>
      <c r="D20" t="s">
        <v>9</v>
      </c>
      <c r="E20" s="34">
        <v>157</v>
      </c>
      <c r="F20">
        <v>3</v>
      </c>
    </row>
    <row r="21" spans="1:6" x14ac:dyDescent="0.25">
      <c r="C21" t="s">
        <v>51</v>
      </c>
      <c r="D21" t="s">
        <v>42</v>
      </c>
      <c r="E21" s="34">
        <v>136</v>
      </c>
    </row>
    <row r="22" spans="1:6" x14ac:dyDescent="0.25">
      <c r="C22" t="s">
        <v>36</v>
      </c>
      <c r="D22" t="s">
        <v>9</v>
      </c>
      <c r="E22" s="34">
        <v>126</v>
      </c>
    </row>
    <row r="23" spans="1:6" x14ac:dyDescent="0.25">
      <c r="C23" t="s">
        <v>26</v>
      </c>
      <c r="D23" t="s">
        <v>7</v>
      </c>
      <c r="E23" s="34">
        <v>124</v>
      </c>
    </row>
    <row r="24" spans="1:6" x14ac:dyDescent="0.25">
      <c r="C24" t="s">
        <v>32</v>
      </c>
      <c r="D24" t="s">
        <v>8</v>
      </c>
      <c r="E24" s="34">
        <v>118</v>
      </c>
    </row>
    <row r="25" spans="1:6" x14ac:dyDescent="0.25">
      <c r="C25" t="s">
        <v>50</v>
      </c>
      <c r="D25" t="s">
        <v>42</v>
      </c>
      <c r="E25" s="34">
        <v>118</v>
      </c>
    </row>
    <row r="26" spans="1:6" x14ac:dyDescent="0.25">
      <c r="C26" t="s">
        <v>27</v>
      </c>
      <c r="D26" t="s">
        <v>7</v>
      </c>
      <c r="E26" s="34">
        <v>110</v>
      </c>
    </row>
    <row r="27" spans="1:6" x14ac:dyDescent="0.25">
      <c r="C27" t="s">
        <v>55</v>
      </c>
      <c r="D27" t="s">
        <v>8</v>
      </c>
      <c r="E27" s="34">
        <v>101</v>
      </c>
    </row>
    <row r="28" spans="1:6" x14ac:dyDescent="0.25">
      <c r="B28" t="s">
        <v>15</v>
      </c>
      <c r="C28" t="s">
        <v>20</v>
      </c>
      <c r="D28" t="s">
        <v>9</v>
      </c>
      <c r="E28" s="34">
        <v>176</v>
      </c>
      <c r="F28">
        <v>1</v>
      </c>
    </row>
    <row r="29" spans="1:6" x14ac:dyDescent="0.25">
      <c r="C29" t="s">
        <v>28</v>
      </c>
      <c r="D29" t="s">
        <v>7</v>
      </c>
      <c r="E29" s="34">
        <v>167</v>
      </c>
      <c r="F29">
        <v>2</v>
      </c>
    </row>
    <row r="30" spans="1:6" x14ac:dyDescent="0.25">
      <c r="C30" t="s">
        <v>17</v>
      </c>
      <c r="D30" t="s">
        <v>11</v>
      </c>
      <c r="E30" s="34">
        <v>158</v>
      </c>
      <c r="F30">
        <v>3</v>
      </c>
    </row>
    <row r="31" spans="1:6" x14ac:dyDescent="0.25">
      <c r="A31" t="s">
        <v>21</v>
      </c>
      <c r="E31" s="34">
        <v>3627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Школе</vt:lpstr>
      <vt:lpstr>Категорија и пол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2026-04-25T12:05:42Z</cp:lastPrinted>
  <dcterms:created xsi:type="dcterms:W3CDTF">2019-04-08T16:46:02Z</dcterms:created>
  <dcterms:modified xsi:type="dcterms:W3CDTF">2026-04-25T14:34:56Z</dcterms:modified>
</cp:coreProperties>
</file>